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240" windowWidth="13155" windowHeight="7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1" l="1"/>
  <c r="D3" i="1"/>
  <c r="D4" i="1"/>
  <c r="D5" i="1"/>
  <c r="E4" i="1"/>
  <c r="E3" i="1"/>
  <c r="D6" i="1"/>
  <c r="E5" i="1"/>
  <c r="D7" i="1"/>
  <c r="E6" i="1"/>
  <c r="D8" i="1"/>
  <c r="E7" i="1"/>
  <c r="D9" i="1"/>
  <c r="E8" i="1"/>
  <c r="D10" i="1"/>
  <c r="E9" i="1"/>
  <c r="D11" i="1"/>
  <c r="E10" i="1"/>
  <c r="D12" i="1"/>
  <c r="E11" i="1"/>
  <c r="D13" i="1"/>
  <c r="E12" i="1"/>
  <c r="D14" i="1"/>
  <c r="E14" i="1"/>
  <c r="E13" i="1"/>
</calcChain>
</file>

<file path=xl/sharedStrings.xml><?xml version="1.0" encoding="utf-8"?>
<sst xmlns="http://schemas.openxmlformats.org/spreadsheetml/2006/main" count="23" uniqueCount="23">
  <si>
    <t>生産シート数</t>
    <rPh sb="0" eb="2">
      <t>セイサン</t>
    </rPh>
    <rPh sb="5" eb="6">
      <t>スウ</t>
    </rPh>
    <phoneticPr fontId="2"/>
  </si>
  <si>
    <t>総イベント回数（検査機は除く）</t>
    <rPh sb="0" eb="1">
      <t>ソウ</t>
    </rPh>
    <rPh sb="5" eb="7">
      <t>カイスウ</t>
    </rPh>
    <rPh sb="8" eb="11">
      <t>ケンサキ</t>
    </rPh>
    <rPh sb="12" eb="13">
      <t>ノゾ</t>
    </rPh>
    <phoneticPr fontId="2"/>
  </si>
  <si>
    <t>同時発生イベント回数（４イベント）</t>
    <rPh sb="0" eb="4">
      <t>ドウジハッセイ</t>
    </rPh>
    <rPh sb="8" eb="10">
      <t>カイスウ</t>
    </rPh>
    <phoneticPr fontId="2"/>
  </si>
  <si>
    <t>同時発生イベント回数（３イベント）</t>
    <rPh sb="0" eb="4">
      <t>ドウジハッセイ</t>
    </rPh>
    <rPh sb="8" eb="10">
      <t>カイスウ</t>
    </rPh>
    <phoneticPr fontId="2"/>
  </si>
  <si>
    <t>同時発生イベント回数（２イベント）</t>
    <rPh sb="0" eb="4">
      <t>ドウジハッセイ</t>
    </rPh>
    <rPh sb="8" eb="10">
      <t>カイスウ</t>
    </rPh>
    <phoneticPr fontId="2"/>
  </si>
  <si>
    <t>イベント回数（１イベント）</t>
    <rPh sb="4" eb="6">
      <t>カイスウ</t>
    </rPh>
    <phoneticPr fontId="2"/>
  </si>
  <si>
    <t>イベント内訳</t>
    <rPh sb="4" eb="6">
      <t>ウチワケ</t>
    </rPh>
    <phoneticPr fontId="2"/>
  </si>
  <si>
    <t>A_ローダーマガジン補給</t>
    <rPh sb="10" eb="12">
      <t>ホキュウ</t>
    </rPh>
    <phoneticPr fontId="2"/>
  </si>
  <si>
    <t>B_ローダー基板補給</t>
    <phoneticPr fontId="2"/>
  </si>
  <si>
    <t>A_はんだ補給</t>
    <rPh sb="5" eb="7">
      <t>ホキュウ</t>
    </rPh>
    <phoneticPr fontId="2"/>
  </si>
  <si>
    <t>B_はんだ補給</t>
    <rPh sb="5" eb="7">
      <t>ホキュウ</t>
    </rPh>
    <phoneticPr fontId="2"/>
  </si>
  <si>
    <t>A_アンローダー排出</t>
    <rPh sb="8" eb="10">
      <t>ハイシュツ</t>
    </rPh>
    <phoneticPr fontId="2"/>
  </si>
  <si>
    <t>B_アンローダー排出</t>
    <rPh sb="8" eb="10">
      <t>ハイシュツ</t>
    </rPh>
    <phoneticPr fontId="2"/>
  </si>
  <si>
    <r>
      <t>A_高速</t>
    </r>
    <r>
      <rPr>
        <sz val="1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  <scheme val="minor"/>
      </rPr>
      <t>部品補給</t>
    </r>
    <rPh sb="2" eb="4">
      <t>コウソク</t>
    </rPh>
    <phoneticPr fontId="2"/>
  </si>
  <si>
    <r>
      <t>A_高速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部品補給</t>
    </r>
    <rPh sb="2" eb="4">
      <t>コウソク</t>
    </rPh>
    <phoneticPr fontId="2"/>
  </si>
  <si>
    <t>A_異型部品補給</t>
    <rPh sb="2" eb="4">
      <t>イケイ</t>
    </rPh>
    <phoneticPr fontId="2"/>
  </si>
  <si>
    <r>
      <t>B_高速</t>
    </r>
    <r>
      <rPr>
        <sz val="11"/>
        <rFont val="ＭＳ Ｐゴシック"/>
        <family val="3"/>
        <charset val="128"/>
      </rPr>
      <t>1</t>
    </r>
    <r>
      <rPr>
        <sz val="11"/>
        <color theme="1"/>
        <rFont val="ＭＳ Ｐゴシック"/>
        <family val="3"/>
        <charset val="128"/>
        <scheme val="minor"/>
      </rPr>
      <t>部品補給</t>
    </r>
    <phoneticPr fontId="2"/>
  </si>
  <si>
    <r>
      <t>B_高速</t>
    </r>
    <r>
      <rPr>
        <sz val="1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部品補給</t>
    </r>
    <phoneticPr fontId="2"/>
  </si>
  <si>
    <t>B_異型部品補給</t>
    <phoneticPr fontId="2"/>
  </si>
  <si>
    <t>合計</t>
    <rPh sb="0" eb="2">
      <t>ゴウケイ</t>
    </rPh>
    <phoneticPr fontId="2"/>
  </si>
  <si>
    <t>回数</t>
    <rPh sb="0" eb="2">
      <t>カイスウ</t>
    </rPh>
    <phoneticPr fontId="1"/>
  </si>
  <si>
    <t>累積回数</t>
    <rPh sb="0" eb="2">
      <t>ルイセキ</t>
    </rPh>
    <rPh sb="2" eb="4">
      <t>カイスウ</t>
    </rPh>
    <phoneticPr fontId="1"/>
  </si>
  <si>
    <t>累積占有率</t>
    <rPh sb="0" eb="2">
      <t>ルイセキ</t>
    </rPh>
    <rPh sb="2" eb="4">
      <t>センユウ</t>
    </rPh>
    <rPh sb="4" eb="5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</si>
</sst>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/>
    <xf numFmtId="0" fontId="3" fillId="0" borderId="1" xfId="0" applyFont="1" applyBorder="1" applyAlignment="1"/>
    <xf numFmtId="176" fontId="0" fillId="0" borderId="1" xfId="0" applyNumberFormat="1" applyBorder="1" applyAlignment="1"/>
    <xf numFmtId="0" fontId="0" fillId="0" borderId="2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回数</c:v>
                </c:pt>
              </c:strCache>
            </c:strRef>
          </c:tx>
          <c:invertIfNegative val="0"/>
          <c:cat>
            <c:strRef>
              <c:f>Sheet1!$B$3:$B$14</c:f>
              <c:strCache>
                <c:ptCount val="12"/>
                <c:pt idx="0">
                  <c:v>B_アンローダー排出</c:v>
                </c:pt>
                <c:pt idx="1">
                  <c:v>B_はんだ補給</c:v>
                </c:pt>
                <c:pt idx="2">
                  <c:v>A_アンローダー排出</c:v>
                </c:pt>
                <c:pt idx="3">
                  <c:v>A_高速2部品補給</c:v>
                </c:pt>
                <c:pt idx="4">
                  <c:v>A_はんだ補給</c:v>
                </c:pt>
                <c:pt idx="5">
                  <c:v>B_ローダー基板補給</c:v>
                </c:pt>
                <c:pt idx="6">
                  <c:v>A_高速1部品補給</c:v>
                </c:pt>
                <c:pt idx="7">
                  <c:v>A_ローダーマガジン補給</c:v>
                </c:pt>
                <c:pt idx="8">
                  <c:v>B_高速1部品補給</c:v>
                </c:pt>
                <c:pt idx="9">
                  <c:v>B_高速2部品補給</c:v>
                </c:pt>
                <c:pt idx="10">
                  <c:v>A_異型部品補給</c:v>
                </c:pt>
                <c:pt idx="11">
                  <c:v>B_異型部品補給</c:v>
                </c:pt>
              </c:strCache>
            </c:str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88</c:v>
                </c:pt>
                <c:pt idx="1">
                  <c:v>73</c:v>
                </c:pt>
                <c:pt idx="2">
                  <c:v>71</c:v>
                </c:pt>
                <c:pt idx="3">
                  <c:v>67</c:v>
                </c:pt>
                <c:pt idx="4">
                  <c:v>59</c:v>
                </c:pt>
                <c:pt idx="5">
                  <c:v>43</c:v>
                </c:pt>
                <c:pt idx="6">
                  <c:v>43</c:v>
                </c:pt>
                <c:pt idx="7">
                  <c:v>36</c:v>
                </c:pt>
                <c:pt idx="8">
                  <c:v>32</c:v>
                </c:pt>
                <c:pt idx="9">
                  <c:v>24</c:v>
                </c:pt>
                <c:pt idx="10">
                  <c:v>22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747968"/>
        <c:axId val="127766528"/>
      </c:bar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累積占有率</c:v>
                </c:pt>
              </c:strCache>
            </c:strRef>
          </c:tx>
          <c:cat>
            <c:strRef>
              <c:f>Sheet1!$B$3:$B$14</c:f>
              <c:strCache>
                <c:ptCount val="12"/>
                <c:pt idx="0">
                  <c:v>B_アンローダー排出</c:v>
                </c:pt>
                <c:pt idx="1">
                  <c:v>B_はんだ補給</c:v>
                </c:pt>
                <c:pt idx="2">
                  <c:v>A_アンローダー排出</c:v>
                </c:pt>
                <c:pt idx="3">
                  <c:v>A_高速2部品補給</c:v>
                </c:pt>
                <c:pt idx="4">
                  <c:v>A_はんだ補給</c:v>
                </c:pt>
                <c:pt idx="5">
                  <c:v>B_ローダー基板補給</c:v>
                </c:pt>
                <c:pt idx="6">
                  <c:v>A_高速1部品補給</c:v>
                </c:pt>
                <c:pt idx="7">
                  <c:v>A_ローダーマガジン補給</c:v>
                </c:pt>
                <c:pt idx="8">
                  <c:v>B_高速1部品補給</c:v>
                </c:pt>
                <c:pt idx="9">
                  <c:v>B_高速2部品補給</c:v>
                </c:pt>
                <c:pt idx="10">
                  <c:v>A_異型部品補給</c:v>
                </c:pt>
                <c:pt idx="11">
                  <c:v>B_異型部品補給</c:v>
                </c:pt>
              </c:strCache>
            </c:strRef>
          </c:cat>
          <c:val>
            <c:numRef>
              <c:f>Sheet1!$E$3:$E$14</c:f>
              <c:numCache>
                <c:formatCode>0.0%</c:formatCode>
                <c:ptCount val="12"/>
                <c:pt idx="0">
                  <c:v>0.15686274509803921</c:v>
                </c:pt>
                <c:pt idx="1">
                  <c:v>0.28698752228163993</c:v>
                </c:pt>
                <c:pt idx="2">
                  <c:v>0.41354723707664887</c:v>
                </c:pt>
                <c:pt idx="3">
                  <c:v>0.53297682709447414</c:v>
                </c:pt>
                <c:pt idx="4">
                  <c:v>0.6381461675579323</c:v>
                </c:pt>
                <c:pt idx="5">
                  <c:v>0.71479500891265602</c:v>
                </c:pt>
                <c:pt idx="6">
                  <c:v>0.79144385026737973</c:v>
                </c:pt>
                <c:pt idx="7">
                  <c:v>0.85561497326203206</c:v>
                </c:pt>
                <c:pt idx="8">
                  <c:v>0.91265597147950084</c:v>
                </c:pt>
                <c:pt idx="9">
                  <c:v>0.9554367201426025</c:v>
                </c:pt>
                <c:pt idx="10">
                  <c:v>0.99465240641711228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68064"/>
        <c:axId val="127769600"/>
      </c:lineChart>
      <c:catAx>
        <c:axId val="1277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7766528"/>
        <c:crosses val="autoZero"/>
        <c:auto val="1"/>
        <c:lblAlgn val="ctr"/>
        <c:lblOffset val="100"/>
        <c:noMultiLvlLbl val="0"/>
      </c:catAx>
      <c:valAx>
        <c:axId val="12776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747968"/>
        <c:crosses val="autoZero"/>
        <c:crossBetween val="between"/>
      </c:valAx>
      <c:catAx>
        <c:axId val="127768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7769600"/>
        <c:crosses val="autoZero"/>
        <c:auto val="1"/>
        <c:lblAlgn val="ctr"/>
        <c:lblOffset val="100"/>
        <c:noMultiLvlLbl val="0"/>
      </c:catAx>
      <c:valAx>
        <c:axId val="127769600"/>
        <c:scaling>
          <c:orientation val="minMax"/>
          <c:max val="1"/>
        </c:scaling>
        <c:delete val="0"/>
        <c:axPos val="r"/>
        <c:numFmt formatCode="0.0%" sourceLinked="1"/>
        <c:majorTickMark val="out"/>
        <c:minorTickMark val="none"/>
        <c:tickLblPos val="nextTo"/>
        <c:crossAx val="127768064"/>
        <c:crosses val="max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161925</xdr:rowOff>
    </xdr:from>
    <xdr:to>
      <xdr:col>6</xdr:col>
      <xdr:colOff>295275</xdr:colOff>
      <xdr:row>36</xdr:row>
      <xdr:rowOff>104775</xdr:rowOff>
    </xdr:to>
    <xdr:graphicFrame macro="">
      <xdr:nvGraphicFramePr>
        <xdr:cNvPr id="10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"/>
  <sheetViews>
    <sheetView tabSelected="1" workbookViewId="0"/>
  </sheetViews>
  <sheetFormatPr defaultColWidth="5.5" defaultRowHeight="13.5"/>
  <cols>
    <col min="1" max="1" width="3.5" style="1" customWidth="1"/>
    <col min="2" max="2" width="30.25" style="1" bestFit="1" customWidth="1"/>
    <col min="3" max="3" width="5.5" style="1" bestFit="1" customWidth="1"/>
    <col min="4" max="4" width="4.5" style="1" bestFit="1" customWidth="1"/>
    <col min="5" max="5" width="6.875" style="1" bestFit="1" customWidth="1"/>
    <col min="6" max="253" width="9" style="1" customWidth="1"/>
    <col min="254" max="254" width="3.5" style="1" customWidth="1"/>
    <col min="255" max="255" width="30.25" style="1" bestFit="1" customWidth="1"/>
    <col min="256" max="256" width="5.5" style="1" bestFit="1"/>
    <col min="257" max="16384" width="5.5" style="1"/>
  </cols>
  <sheetData>
    <row r="2" spans="2:5">
      <c r="B2" s="2" t="s">
        <v>6</v>
      </c>
      <c r="C2" s="2" t="s">
        <v>20</v>
      </c>
      <c r="D2" s="2" t="s">
        <v>21</v>
      </c>
      <c r="E2" s="2" t="s">
        <v>22</v>
      </c>
    </row>
    <row r="3" spans="2:5">
      <c r="B3" s="2" t="s">
        <v>12</v>
      </c>
      <c r="C3" s="2">
        <v>88</v>
      </c>
      <c r="D3" s="2">
        <f>C3</f>
        <v>88</v>
      </c>
      <c r="E3" s="4">
        <f>D3/561</f>
        <v>0.15686274509803921</v>
      </c>
    </row>
    <row r="4" spans="2:5">
      <c r="B4" s="2" t="s">
        <v>10</v>
      </c>
      <c r="C4" s="2">
        <v>73</v>
      </c>
      <c r="D4" s="2">
        <f>D3+C4</f>
        <v>161</v>
      </c>
      <c r="E4" s="4">
        <f t="shared" ref="E4:E14" si="0">D4/561</f>
        <v>0.28698752228163993</v>
      </c>
    </row>
    <row r="5" spans="2:5">
      <c r="B5" s="3" t="s">
        <v>11</v>
      </c>
      <c r="C5" s="2">
        <v>71</v>
      </c>
      <c r="D5" s="2">
        <f t="shared" ref="D5:D14" si="1">D4+C5</f>
        <v>232</v>
      </c>
      <c r="E5" s="4">
        <f t="shared" si="0"/>
        <v>0.41354723707664887</v>
      </c>
    </row>
    <row r="6" spans="2:5">
      <c r="B6" s="3" t="s">
        <v>14</v>
      </c>
      <c r="C6" s="2">
        <v>67</v>
      </c>
      <c r="D6" s="2">
        <f t="shared" si="1"/>
        <v>299</v>
      </c>
      <c r="E6" s="4">
        <f t="shared" si="0"/>
        <v>0.53297682709447414</v>
      </c>
    </row>
    <row r="7" spans="2:5">
      <c r="B7" s="2" t="s">
        <v>9</v>
      </c>
      <c r="C7" s="2">
        <v>59</v>
      </c>
      <c r="D7" s="2">
        <f t="shared" si="1"/>
        <v>358</v>
      </c>
      <c r="E7" s="4">
        <f t="shared" si="0"/>
        <v>0.6381461675579323</v>
      </c>
    </row>
    <row r="8" spans="2:5">
      <c r="B8" s="3" t="s">
        <v>8</v>
      </c>
      <c r="C8" s="2">
        <v>43</v>
      </c>
      <c r="D8" s="2">
        <f t="shared" si="1"/>
        <v>401</v>
      </c>
      <c r="E8" s="4">
        <f t="shared" si="0"/>
        <v>0.71479500891265602</v>
      </c>
    </row>
    <row r="9" spans="2:5">
      <c r="B9" s="3" t="s">
        <v>13</v>
      </c>
      <c r="C9" s="2">
        <v>43</v>
      </c>
      <c r="D9" s="2">
        <f t="shared" si="1"/>
        <v>444</v>
      </c>
      <c r="E9" s="4">
        <f t="shared" si="0"/>
        <v>0.79144385026737973</v>
      </c>
    </row>
    <row r="10" spans="2:5">
      <c r="B10" s="3" t="s">
        <v>7</v>
      </c>
      <c r="C10" s="2">
        <v>36</v>
      </c>
      <c r="D10" s="2">
        <f t="shared" si="1"/>
        <v>480</v>
      </c>
      <c r="E10" s="4">
        <f t="shared" si="0"/>
        <v>0.85561497326203206</v>
      </c>
    </row>
    <row r="11" spans="2:5">
      <c r="B11" s="3" t="s">
        <v>16</v>
      </c>
      <c r="C11" s="2">
        <v>32</v>
      </c>
      <c r="D11" s="2">
        <f t="shared" si="1"/>
        <v>512</v>
      </c>
      <c r="E11" s="4">
        <f t="shared" si="0"/>
        <v>0.91265597147950084</v>
      </c>
    </row>
    <row r="12" spans="2:5">
      <c r="B12" s="3" t="s">
        <v>17</v>
      </c>
      <c r="C12" s="2">
        <v>24</v>
      </c>
      <c r="D12" s="2">
        <f t="shared" si="1"/>
        <v>536</v>
      </c>
      <c r="E12" s="4">
        <f t="shared" si="0"/>
        <v>0.9554367201426025</v>
      </c>
    </row>
    <row r="13" spans="2:5">
      <c r="B13" s="3" t="s">
        <v>15</v>
      </c>
      <c r="C13" s="2">
        <v>22</v>
      </c>
      <c r="D13" s="2">
        <f t="shared" si="1"/>
        <v>558</v>
      </c>
      <c r="E13" s="4">
        <f t="shared" si="0"/>
        <v>0.99465240641711228</v>
      </c>
    </row>
    <row r="14" spans="2:5">
      <c r="B14" s="3" t="s">
        <v>18</v>
      </c>
      <c r="C14" s="2">
        <v>3</v>
      </c>
      <c r="D14" s="2">
        <f t="shared" si="1"/>
        <v>561</v>
      </c>
      <c r="E14" s="4">
        <f t="shared" si="0"/>
        <v>1</v>
      </c>
    </row>
    <row r="15" spans="2:5">
      <c r="B15" s="2" t="s">
        <v>19</v>
      </c>
      <c r="C15" s="2">
        <f>SUM(C3:C14)</f>
        <v>561</v>
      </c>
      <c r="D15" s="5"/>
      <c r="E15" s="5"/>
    </row>
    <row r="41" spans="2:3">
      <c r="B41" s="2" t="s">
        <v>0</v>
      </c>
      <c r="C41" s="2">
        <v>1799</v>
      </c>
    </row>
    <row r="42" spans="2:3">
      <c r="B42" s="2" t="s">
        <v>1</v>
      </c>
      <c r="C42" s="3">
        <v>561</v>
      </c>
    </row>
    <row r="43" spans="2:3">
      <c r="B43" s="2" t="s">
        <v>2</v>
      </c>
      <c r="C43" s="3">
        <v>6</v>
      </c>
    </row>
    <row r="44" spans="2:3">
      <c r="B44" s="2" t="s">
        <v>3</v>
      </c>
      <c r="C44" s="3">
        <v>27</v>
      </c>
    </row>
    <row r="45" spans="2:3">
      <c r="B45" s="2" t="s">
        <v>4</v>
      </c>
      <c r="C45" s="3">
        <v>68</v>
      </c>
    </row>
    <row r="46" spans="2:3">
      <c r="B46" s="2" t="s">
        <v>5</v>
      </c>
      <c r="C46" s="3">
        <v>320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2013-12-24T11:41:55Z</dcterms:created>
  <dcterms:modified xsi:type="dcterms:W3CDTF">2015-03-05T11:08:16Z</dcterms:modified>
</cp:coreProperties>
</file>